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F4FCD529-E27E-4A3C-BCCD-99EB782E4C2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6" i="1" l="1"/>
  <c r="H18" i="1"/>
  <c r="H19" i="1"/>
  <c r="E21" i="1"/>
  <c r="E18" i="1"/>
  <c r="E16" i="1"/>
  <c r="E20" i="1"/>
  <c r="E15" i="1"/>
  <c r="E14" i="1"/>
  <c r="H14" i="1"/>
  <c r="F22" i="1"/>
  <c r="H20" i="1"/>
  <c r="H15" i="1"/>
  <c r="E22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<sst xmlns="http://schemas.openxmlformats.org/spreadsheetml/2006/main" count="44" uniqueCount="38">
  <si>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</si>
  <si>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</si>
  <si>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</si>
  <si>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</si>
  <si>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</si>
  <si>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</si>
  <si>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</si>
  <si>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</si>
  <si>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</si>
  <si>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</si>
  <si>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</si>
  <si>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</si>
  <si>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</si>
  <si>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</si>
  <si>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</si>
  <si>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</si>
  <si>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</si>
  <si>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</si>
  <si>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</si>
  <si>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</si>
  <si>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</si>
  <si>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rPr>
        <b/>
        <sz val="10"/>
        <color theme="1"/>
        <rFont val="Arial LatArm"/>
        <family val="2"/>
      </rPr>
      <t>&lt;</t>
    </r>
    <r>
      <rPr>
        <b/>
        <sz val="10"/>
        <rFont val="Arial LatArm"/>
        <family val="2"/>
      </rPr>
      <t>&lt; Նոր Ախուրյանի հիմնական դ</t>
    </r>
    <r>
      <rPr>
        <b/>
        <sz val="10"/>
        <color theme="1"/>
        <rFont val="Arial LatArm"/>
        <family val="2"/>
      </rPr>
      <t>պրոց&gt;&gt; պետական ոչ առևտրային կազմակերպություն</t>
    </r>
  </si>
  <si>
    <t>Կապի ծառայություններ</t>
  </si>
  <si>
    <t>Ջրմուղ կոյուղի</t>
  </si>
  <si>
    <t xml:space="preserve"> Պայմանագրի համարը՝  ՀԿ 104_____</t>
  </si>
  <si>
    <t xml:space="preserve">Պայմանագրի կնքման ամսաթիվը՝  &lt;&lt;04&gt;&gt; Ապրիլի 2025թ.                            </t>
  </si>
  <si>
    <t>Լ. Կարապետյան</t>
  </si>
  <si>
    <t>Կ. Բաղդյան</t>
  </si>
  <si>
    <t>Գրասենյակային նյութեր</t>
  </si>
  <si>
    <t>Պարտադիր վճարներ</t>
  </si>
  <si>
    <t>(2025 թվականի 4-րդ եռամսյակ)</t>
  </si>
  <si>
    <t xml:space="preserve"> &lt;&lt;09&gt;&gt; &lt;&lt; 01&gt;&gt; 2026 թ.</t>
  </si>
  <si>
    <t>Պայմանագրի շրջանակներում &lt;&lt;01&gt;&gt;Հոկտեմբերի  2025թվականից մինչև &lt;&lt;31&gt;&gt; Դեկտեմբերի2025 թվականը ընկած ժամանակահատվածում կատարվել է հետևյալ աշխատանքները, մատակարարումները և ծառայությունները.</t>
  </si>
  <si>
    <t>Վճարված գումարը հազ. Դրամ 01.10.2025-31.12.2025</t>
  </si>
  <si>
    <t>Փաստացի կատարված ծախսերը հազ. դրամ/ 01.10.2025-31.12.2025</t>
  </si>
  <si>
    <t>Վճարման ժամկետը  01.10.2025-31.12.2025</t>
  </si>
  <si>
    <t>01.10.2025-31.12.2025</t>
  </si>
  <si>
    <t>Սննդի ծախս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</si>
</sst>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0"/>
      <name val="Arial LatArm"/>
      <family val="2"/>
    </font>
    <font>
      <sz val="10"/>
      <color theme="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topLeftCell="A7" workbookViewId="0">
      <selection activeCell="J24" sqref="J2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7.5703125" customWidth="1"/>
    <col min="5" max="5" width="11.42578125" customWidth="1"/>
    <col min="6" max="6" width="13.85546875" customWidth="1"/>
    <col min="7" max="7" width="11.5703125" customWidth="1"/>
    <col min="8" max="8" width="12" customWidth="1"/>
    <col min="9" max="9" width="11" customWidth="1"/>
    <col min="10" max="10" width="13.140625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30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31</v>
      </c>
      <c r="B4" s="24"/>
      <c r="C4" s="24"/>
      <c r="D4" s="24"/>
      <c r="E4" s="24"/>
      <c r="F4" s="12"/>
      <c r="G4" s="12"/>
      <c r="H4" s="12"/>
      <c r="I4" s="12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25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19</v>
      </c>
      <c r="D8" s="21"/>
      <c r="E8" s="21"/>
      <c r="F8" s="21"/>
      <c r="G8" s="21"/>
      <c r="H8" s="21"/>
      <c r="I8" s="21"/>
      <c r="J8" s="12"/>
    </row>
    <row r="9" spans="1:17" x14ac:dyDescent="0.25">
      <c r="A9" s="25" t="s">
        <v>3</v>
      </c>
      <c r="B9" s="25"/>
      <c r="C9" s="26" t="s">
        <v>21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33</v>
      </c>
      <c r="G12" s="6" t="s">
        <v>8</v>
      </c>
      <c r="H12" s="6" t="s">
        <v>9</v>
      </c>
      <c r="I12" s="6" t="s">
        <v>35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22</v>
      </c>
      <c r="E14" s="18">
        <f>F14</f>
        <v>9114.1</v>
      </c>
      <c r="F14" s="18">
        <v>9114.1</v>
      </c>
      <c r="G14" s="18">
        <v>9348.2000000000007</v>
      </c>
      <c r="H14" s="18">
        <f t="shared" ref="H14:H19" si="0">G14-F14</f>
        <v>234.10000000000036</v>
      </c>
      <c r="I14" s="27" t="s">
        <v>36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/>
      <c r="E15" s="18">
        <f>F15</f>
        <v>134.80000000000001</v>
      </c>
      <c r="F15" s="18">
        <v>134.80000000000001</v>
      </c>
      <c r="G15" s="18">
        <v>134.80000000000001</v>
      </c>
      <c r="H15" s="18">
        <f t="shared" si="0"/>
        <v>0</v>
      </c>
      <c r="I15" s="28"/>
      <c r="J15" s="6"/>
      <c r="Q15" s="4"/>
    </row>
    <row r="16" spans="1:17" ht="19.5" customHeight="1" x14ac:dyDescent="0.25">
      <c r="A16" s="6">
        <v>3</v>
      </c>
      <c r="B16" s="6" t="s">
        <v>18</v>
      </c>
      <c r="C16" s="6" t="s">
        <v>12</v>
      </c>
      <c r="D16" s="8">
        <v>1</v>
      </c>
      <c r="E16" s="18">
        <f>F16</f>
        <v>30.5</v>
      </c>
      <c r="F16" s="18">
        <v>30.5</v>
      </c>
      <c r="G16" s="18">
        <v>30.5</v>
      </c>
      <c r="H16" s="18">
        <f t="shared" si="0"/>
        <v>0</v>
      </c>
      <c r="I16" s="28"/>
      <c r="J16" s="6"/>
    </row>
    <row r="17" spans="1:14" ht="19.5" customHeight="1" x14ac:dyDescent="0.25">
      <c r="A17" s="6">
        <v>4</v>
      </c>
      <c r="B17" s="6" t="s">
        <v>37</v>
      </c>
      <c r="C17" s="6" t="s">
        <v>12</v>
      </c>
      <c r="D17" s="8">
        <v>1</v>
      </c>
      <c r="E17" s="18">
        <v>67.599999999999994</v>
      </c>
      <c r="F17" s="18">
        <v>67.599999999999994</v>
      </c>
      <c r="G17" s="18">
        <v>67.599999999999994</v>
      </c>
      <c r="H17" s="18">
        <f t="shared" si="0"/>
        <v>0</v>
      </c>
      <c r="I17" s="28"/>
      <c r="J17" s="6"/>
    </row>
    <row r="18" spans="1:14" ht="19.5" customHeight="1" x14ac:dyDescent="0.25">
      <c r="A18" s="6">
        <v>5</v>
      </c>
      <c r="B18" s="6" t="s">
        <v>28</v>
      </c>
      <c r="C18" s="6" t="s">
        <v>12</v>
      </c>
      <c r="D18" s="8">
        <v>1</v>
      </c>
      <c r="E18" s="18">
        <f>F18</f>
        <v>28.1</v>
      </c>
      <c r="F18" s="18">
        <v>28.1</v>
      </c>
      <c r="G18" s="18">
        <v>28.1</v>
      </c>
      <c r="H18" s="18">
        <f t="shared" si="0"/>
        <v>0</v>
      </c>
      <c r="I18" s="28"/>
      <c r="J18" s="6"/>
    </row>
    <row r="19" spans="1:14" ht="19.5" customHeight="1" x14ac:dyDescent="0.25">
      <c r="A19" s="6">
        <v>6</v>
      </c>
      <c r="B19" s="6" t="s">
        <v>22</v>
      </c>
      <c r="C19" s="6" t="s">
        <v>12</v>
      </c>
      <c r="D19" s="8">
        <v>1</v>
      </c>
      <c r="E19" s="18">
        <v>10.5</v>
      </c>
      <c r="F19" s="18">
        <v>10.5</v>
      </c>
      <c r="G19" s="18">
        <v>10.5</v>
      </c>
      <c r="H19" s="18">
        <f t="shared" si="0"/>
        <v>0</v>
      </c>
      <c r="I19" s="28"/>
      <c r="J19" s="6"/>
    </row>
    <row r="20" spans="1:14" s="2" customFormat="1" ht="20.25" customHeight="1" x14ac:dyDescent="0.25">
      <c r="A20" s="6">
        <v>7</v>
      </c>
      <c r="B20" s="6" t="s">
        <v>23</v>
      </c>
      <c r="C20" s="6" t="s">
        <v>12</v>
      </c>
      <c r="D20" s="8">
        <v>1</v>
      </c>
      <c r="E20" s="18">
        <f>F20</f>
        <v>0.3</v>
      </c>
      <c r="F20" s="18">
        <v>0.3</v>
      </c>
      <c r="G20" s="18">
        <v>0.3</v>
      </c>
      <c r="H20" s="18">
        <f t="shared" ref="H20" si="1">G20-F20</f>
        <v>0</v>
      </c>
      <c r="I20" s="28"/>
      <c r="J20" s="6"/>
      <c r="K20" s="5"/>
      <c r="M20" s="5"/>
    </row>
    <row r="21" spans="1:14" x14ac:dyDescent="0.25">
      <c r="A21" s="6">
        <v>8</v>
      </c>
      <c r="B21" s="6" t="s">
        <v>29</v>
      </c>
      <c r="C21" s="6" t="s">
        <v>12</v>
      </c>
      <c r="D21" s="8"/>
      <c r="E21" s="16">
        <f>F21</f>
        <v>7.8</v>
      </c>
      <c r="F21" s="16">
        <v>7.8</v>
      </c>
      <c r="G21" s="16">
        <v>7.8</v>
      </c>
      <c r="H21" s="18">
        <v>0</v>
      </c>
      <c r="I21" s="29"/>
      <c r="J21" s="6"/>
      <c r="M21" s="4"/>
    </row>
    <row r="22" spans="1:14" ht="23.25" customHeight="1" x14ac:dyDescent="0.25">
      <c r="A22" s="6">
        <v>9</v>
      </c>
      <c r="B22" s="6" t="s">
        <v>15</v>
      </c>
      <c r="C22" s="6"/>
      <c r="D22" s="6"/>
      <c r="E22" s="17">
        <f>SUM(E14:E21)</f>
        <v>9393.6999999999989</v>
      </c>
      <c r="F22" s="17">
        <f>SUM(F14:F21)</f>
        <v>9393.6999999999989</v>
      </c>
      <c r="G22" s="17">
        <v>9627.7999999999993</v>
      </c>
      <c r="H22" s="17">
        <v>234.1</v>
      </c>
      <c r="I22" s="9"/>
      <c r="J22" s="6"/>
      <c r="M22" s="4"/>
    </row>
    <row r="23" spans="1:14" ht="23.25" customHeight="1" x14ac:dyDescent="0.25">
      <c r="A23" s="7"/>
      <c r="B23" s="7"/>
      <c r="C23" s="7"/>
      <c r="D23" s="7"/>
      <c r="E23" s="13"/>
      <c r="F23" s="13"/>
      <c r="G23" s="13"/>
      <c r="H23" s="13"/>
      <c r="I23" s="14"/>
      <c r="J23" s="7"/>
      <c r="M23" s="4"/>
    </row>
    <row r="24" spans="1:14" x14ac:dyDescent="0.25">
      <c r="A24" s="10"/>
      <c r="B24" s="15" t="s">
        <v>20</v>
      </c>
      <c r="C24" s="19" t="s">
        <v>26</v>
      </c>
      <c r="D24" s="19"/>
      <c r="E24" s="19"/>
      <c r="F24" s="11"/>
      <c r="G24" s="10"/>
      <c r="H24" s="10">
        <v>234.1</v>
      </c>
      <c r="I24" s="10"/>
      <c r="J24" s="10"/>
      <c r="M24" s="4"/>
      <c r="N24" s="4"/>
    </row>
    <row r="25" spans="1:14" x14ac:dyDescent="0.25">
      <c r="A25" s="10"/>
      <c r="B25" s="15" t="s">
        <v>17</v>
      </c>
      <c r="C25" s="19" t="s">
        <v>27</v>
      </c>
      <c r="D25" s="20"/>
      <c r="E25" s="20"/>
      <c r="F25" s="11"/>
      <c r="G25" s="11"/>
      <c r="H25" s="10"/>
      <c r="I25" s="10"/>
      <c r="J25" s="10"/>
      <c r="M25" s="4"/>
    </row>
    <row r="26" spans="1:14" x14ac:dyDescent="0.25">
      <c r="G26" s="4"/>
    </row>
    <row r="27" spans="1:14" x14ac:dyDescent="0.25">
      <c r="K27" s="4"/>
    </row>
    <row r="32" spans="1:14" x14ac:dyDescent="0.25">
      <c r="H32" s="4"/>
    </row>
    <row r="34" spans="8:8" x14ac:dyDescent="0.25">
      <c r="H34" s="4"/>
    </row>
  </sheetData>
  <mergeCells count="15">
    <mergeCell ref="C25:E25"/>
    <mergeCell ref="C24:E24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2026-01-07T16:12:31Z</dcterms:modified>
</cp:coreProperties>
</file>